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240"/>
  </bookViews>
  <sheets>
    <sheet name="Seminar Maintaining 2015" sheetId="3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E18" i="3"/>
  <c r="H27"/>
  <c r="H26"/>
  <c r="H12"/>
  <c r="H13"/>
  <c r="H14"/>
  <c r="H15"/>
  <c r="H18"/>
  <c r="H17"/>
  <c r="H19"/>
  <c r="H20"/>
  <c r="H21"/>
  <c r="H24"/>
  <c r="H23"/>
  <c r="H25"/>
  <c r="H29"/>
  <c r="H11"/>
  <c r="H10"/>
  <c r="K29"/>
</calcChain>
</file>

<file path=xl/sharedStrings.xml><?xml version="1.0" encoding="utf-8"?>
<sst xmlns="http://schemas.openxmlformats.org/spreadsheetml/2006/main" count="52" uniqueCount="40">
  <si>
    <t>FAKULTAS ADAB DAN HUMANIORA UIN ALAUDDIN MAKASSAR</t>
  </si>
  <si>
    <t>NO</t>
  </si>
  <si>
    <t>Tolok Ukur</t>
  </si>
  <si>
    <t>Uraian Kegiatan/Jenis Pengeluaran</t>
  </si>
  <si>
    <t>Volume</t>
  </si>
  <si>
    <t>Kegiatan</t>
  </si>
  <si>
    <t>Biaya Satuan</t>
  </si>
  <si>
    <t>Jumlah</t>
  </si>
  <si>
    <t>Ket.</t>
  </si>
  <si>
    <t>(Rp)</t>
  </si>
  <si>
    <t>Keg</t>
  </si>
  <si>
    <t>OK</t>
  </si>
  <si>
    <t>JURUSAN BAHASA DAN SASTRA INGGRIS</t>
  </si>
  <si>
    <t>Muh. Nur Akbar Rasyid, M.Pd., M.Ed., Ph.D.</t>
  </si>
  <si>
    <t>NIP. 198111062003121003</t>
  </si>
  <si>
    <t>Ketua Jurusan Bahasa dan Sastra Inggris</t>
  </si>
  <si>
    <t>Honorarium</t>
  </si>
  <si>
    <t>Penanggung jawab</t>
  </si>
  <si>
    <t>Ketua</t>
  </si>
  <si>
    <t>Sekretaris</t>
  </si>
  <si>
    <t>Biaya Konsumsi Panitia</t>
  </si>
  <si>
    <t>KEGIATAN VISITASI AKREDITASI</t>
  </si>
  <si>
    <t>TAHUN  2016</t>
  </si>
  <si>
    <t>Anggota 10 org</t>
  </si>
  <si>
    <t>Belanja Perjalanan Dinas Paket Meeting dalam Kota</t>
  </si>
  <si>
    <t>Transportasi Stakeholder (1 hari x 5 org)</t>
  </si>
  <si>
    <t>Transportasi Alumni (1 hari x 10 org)</t>
  </si>
  <si>
    <t>Transportasi Mahasiswa (1 hari x 10 org)</t>
  </si>
  <si>
    <t>OH</t>
  </si>
  <si>
    <t>Konsumsi Berat Hari H</t>
  </si>
  <si>
    <t>Konsumsi Ringan Hari H</t>
  </si>
  <si>
    <t>Transportasi Panitia (3 hari x 13 orang)</t>
  </si>
  <si>
    <t>Konsumsi berat untuk rapat panitia (3 hr x 20)</t>
  </si>
  <si>
    <t>Konsumsi ringan untuk rapat panitia (3 hr x 20)</t>
  </si>
  <si>
    <t>Samata-Gowa, 27 Februari 2016</t>
  </si>
  <si>
    <t>RENCANA ANGGARAN BELANJA (RAB)</t>
  </si>
  <si>
    <t xml:space="preserve"> ATK dan Bahan</t>
  </si>
  <si>
    <t>ATK dan Foto Kopi</t>
  </si>
  <si>
    <t>Spanduk dan Brosur</t>
  </si>
  <si>
    <t>TOTAL RENCANA PENGGUNAAN ANGGARAN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</si>
</sst>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3" formatCode="_(* #,##0_);_(* \(#,##0\);_(* &quot;-&quot;??_);_(@_)"/>
  </numFmts>
  <fonts count="9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justify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183" fontId="5" fillId="0" borderId="2" xfId="1" applyNumberFormat="1" applyFont="1" applyBorder="1"/>
    <xf numFmtId="183" fontId="5" fillId="0" borderId="2" xfId="0" applyNumberFormat="1" applyFont="1" applyBorder="1"/>
    <xf numFmtId="0" fontId="5" fillId="0" borderId="3" xfId="0" applyFont="1" applyBorder="1"/>
    <xf numFmtId="183" fontId="7" fillId="0" borderId="2" xfId="0" applyNumberFormat="1" applyFont="1" applyBorder="1"/>
    <xf numFmtId="183" fontId="5" fillId="0" borderId="0" xfId="0" applyNumberFormat="1" applyFont="1"/>
    <xf numFmtId="0" fontId="5" fillId="0" borderId="2" xfId="0" applyFont="1" applyBorder="1" applyAlignment="1">
      <alignment horizontal="center"/>
    </xf>
    <xf numFmtId="183" fontId="7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Fill="1" applyBorder="1" applyAlignment="1">
      <alignment horizontal="left"/>
    </xf>
    <xf numFmtId="43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183" fontId="5" fillId="0" borderId="4" xfId="1" applyNumberFormat="1" applyFont="1" applyBorder="1"/>
    <xf numFmtId="3" fontId="7" fillId="0" borderId="4" xfId="0" applyNumberFormat="1" applyFont="1" applyBorder="1" applyAlignment="1">
      <alignment horizontal="right"/>
    </xf>
    <xf numFmtId="0" fontId="5" fillId="0" borderId="6" xfId="0" applyFont="1" applyBorder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3" zoomScale="85" zoomScaleNormal="85" zoomScaleSheetLayoutView="100" workbookViewId="0">
      <selection activeCell="D34" sqref="D34"/>
    </sheetView>
  </sheetViews>
  <sheetFormatPr defaultRowHeight="12.75"/>
  <cols>
    <col min="1" max="1" width="4.140625" style="2" customWidth="1"/>
    <col min="2" max="2" width="3.5703125" style="2" customWidth="1"/>
    <col min="3" max="3" width="2.85546875" style="2" customWidth="1"/>
    <col min="4" max="4" width="36.28515625" style="2" customWidth="1"/>
    <col min="5" max="5" width="5.42578125" style="2" customWidth="1"/>
    <col min="6" max="6" width="6.28515625" style="2" customWidth="1"/>
    <col min="7" max="7" width="15" style="2" customWidth="1"/>
    <col min="8" max="8" width="11.42578125" style="2" customWidth="1"/>
    <col min="9" max="9" width="5.5703125" style="2" customWidth="1"/>
    <col min="10" max="10" width="8.5703125" style="2" bestFit="1" customWidth="1"/>
    <col min="11" max="11" width="14" style="2" bestFit="1" customWidth="1"/>
    <col min="12" max="12" width="12.7109375" style="2" bestFit="1" customWidth="1"/>
    <col min="13" max="16384" width="9.140625" style="2"/>
  </cols>
  <sheetData>
    <row r="1" spans="1:12" ht="18.75">
      <c r="A1" s="34" t="s">
        <v>35</v>
      </c>
      <c r="B1" s="34"/>
      <c r="C1" s="34"/>
      <c r="D1" s="34"/>
      <c r="E1" s="34"/>
      <c r="F1" s="34"/>
      <c r="G1" s="34"/>
      <c r="H1" s="34"/>
      <c r="I1" s="34"/>
    </row>
    <row r="2" spans="1:12" ht="15.75">
      <c r="A2" s="33" t="s">
        <v>21</v>
      </c>
      <c r="B2" s="33"/>
      <c r="C2" s="33"/>
      <c r="D2" s="33"/>
      <c r="E2" s="33"/>
      <c r="F2" s="33"/>
      <c r="G2" s="33"/>
      <c r="H2" s="33"/>
      <c r="I2" s="33"/>
    </row>
    <row r="3" spans="1:12" ht="15.75">
      <c r="A3" s="33" t="s">
        <v>12</v>
      </c>
      <c r="B3" s="33"/>
      <c r="C3" s="33"/>
      <c r="D3" s="33"/>
      <c r="E3" s="33"/>
      <c r="F3" s="33"/>
      <c r="G3" s="33"/>
      <c r="H3" s="33"/>
      <c r="I3" s="33"/>
    </row>
    <row r="4" spans="1:12" ht="15.75">
      <c r="A4" s="33" t="s">
        <v>0</v>
      </c>
      <c r="B4" s="33"/>
      <c r="C4" s="33"/>
      <c r="D4" s="33"/>
      <c r="E4" s="33"/>
      <c r="F4" s="33"/>
      <c r="G4" s="33"/>
      <c r="H4" s="33"/>
      <c r="I4" s="33"/>
    </row>
    <row r="5" spans="1:12" ht="15.75">
      <c r="A5" s="33" t="s">
        <v>22</v>
      </c>
      <c r="B5" s="33"/>
      <c r="C5" s="33"/>
      <c r="D5" s="33"/>
      <c r="E5" s="33"/>
      <c r="F5" s="33"/>
      <c r="G5" s="33"/>
      <c r="H5" s="33"/>
      <c r="I5" s="33"/>
    </row>
    <row r="7" spans="1:12" ht="15.75">
      <c r="A7" s="31" t="s">
        <v>1</v>
      </c>
      <c r="B7" s="30" t="s">
        <v>2</v>
      </c>
      <c r="C7" s="30"/>
      <c r="D7" s="30"/>
      <c r="E7" s="30" t="s">
        <v>4</v>
      </c>
      <c r="F7" s="30"/>
      <c r="G7" s="3" t="s">
        <v>6</v>
      </c>
      <c r="H7" s="3" t="s">
        <v>7</v>
      </c>
      <c r="I7" s="31" t="s">
        <v>8</v>
      </c>
    </row>
    <row r="8" spans="1:12" ht="15.75">
      <c r="A8" s="31"/>
      <c r="B8" s="32" t="s">
        <v>3</v>
      </c>
      <c r="C8" s="32"/>
      <c r="D8" s="32"/>
      <c r="E8" s="32" t="s">
        <v>5</v>
      </c>
      <c r="F8" s="32"/>
      <c r="G8" s="3" t="s">
        <v>9</v>
      </c>
      <c r="H8" s="3" t="s">
        <v>9</v>
      </c>
      <c r="I8" s="31"/>
    </row>
    <row r="9" spans="1:12" ht="12.6" customHeight="1">
      <c r="A9" s="4"/>
      <c r="B9" s="5"/>
      <c r="C9" s="5"/>
      <c r="D9" s="5"/>
      <c r="E9" s="4"/>
      <c r="F9" s="4"/>
      <c r="G9" s="6"/>
      <c r="H9" s="7"/>
      <c r="I9" s="8"/>
    </row>
    <row r="10" spans="1:12" ht="12.6" customHeight="1">
      <c r="A10" s="4"/>
      <c r="B10" s="5" t="s">
        <v>39</v>
      </c>
      <c r="C10" s="5"/>
      <c r="D10" s="5"/>
      <c r="E10" s="4"/>
      <c r="F10" s="4"/>
      <c r="G10" s="6"/>
      <c r="H10" s="9">
        <f>SUM(H11+H17+H23+H29)</f>
        <v>19980000</v>
      </c>
      <c r="I10" s="8"/>
      <c r="K10" s="10"/>
    </row>
    <row r="11" spans="1:12" ht="12.6" customHeight="1">
      <c r="A11" s="24">
        <v>1</v>
      </c>
      <c r="B11" s="25" t="s">
        <v>16</v>
      </c>
      <c r="C11" s="25"/>
      <c r="D11" s="25"/>
      <c r="E11" s="4"/>
      <c r="F11" s="4"/>
      <c r="G11" s="6"/>
      <c r="H11" s="9">
        <f>SUM(H12:H15)</f>
        <v>3650000</v>
      </c>
      <c r="I11" s="8"/>
      <c r="K11" s="10"/>
      <c r="L11" s="12"/>
    </row>
    <row r="12" spans="1:12" ht="12.6" customHeight="1">
      <c r="A12" s="11"/>
      <c r="B12" s="17">
        <v>1</v>
      </c>
      <c r="C12" s="5" t="s">
        <v>17</v>
      </c>
      <c r="D12" s="5"/>
      <c r="E12" s="11">
        <v>1</v>
      </c>
      <c r="F12" s="11" t="s">
        <v>11</v>
      </c>
      <c r="G12" s="6">
        <v>450000</v>
      </c>
      <c r="H12" s="7">
        <f>E12*G12</f>
        <v>450000</v>
      </c>
      <c r="I12" s="8"/>
      <c r="K12" s="10"/>
      <c r="L12" s="12"/>
    </row>
    <row r="13" spans="1:12" ht="12.6" customHeight="1">
      <c r="A13" s="11"/>
      <c r="B13" s="17">
        <v>2</v>
      </c>
      <c r="C13" s="5" t="s">
        <v>18</v>
      </c>
      <c r="D13" s="5"/>
      <c r="E13" s="11">
        <v>1</v>
      </c>
      <c r="F13" s="11" t="s">
        <v>11</v>
      </c>
      <c r="G13" s="6">
        <v>400000</v>
      </c>
      <c r="H13" s="7">
        <f>E13*G13</f>
        <v>400000</v>
      </c>
      <c r="I13" s="8"/>
      <c r="K13" s="10"/>
      <c r="L13" s="12"/>
    </row>
    <row r="14" spans="1:12" ht="12.6" customHeight="1">
      <c r="A14" s="11"/>
      <c r="B14" s="17">
        <v>3</v>
      </c>
      <c r="C14" s="5" t="s">
        <v>19</v>
      </c>
      <c r="D14" s="5"/>
      <c r="E14" s="11">
        <v>1</v>
      </c>
      <c r="F14" s="11" t="s">
        <v>11</v>
      </c>
      <c r="G14" s="6">
        <v>300000</v>
      </c>
      <c r="H14" s="7">
        <f>E14*G14</f>
        <v>300000</v>
      </c>
      <c r="I14" s="8"/>
      <c r="K14" s="10"/>
      <c r="L14" s="12"/>
    </row>
    <row r="15" spans="1:12" ht="12.6" customHeight="1">
      <c r="A15" s="11"/>
      <c r="B15" s="17">
        <v>4</v>
      </c>
      <c r="C15" s="5" t="s">
        <v>23</v>
      </c>
      <c r="D15" s="5"/>
      <c r="E15" s="11">
        <v>10</v>
      </c>
      <c r="F15" s="11" t="s">
        <v>11</v>
      </c>
      <c r="G15" s="6">
        <v>250000</v>
      </c>
      <c r="H15" s="7">
        <f>E15*G15</f>
        <v>2500000</v>
      </c>
      <c r="I15" s="8"/>
      <c r="K15" s="10"/>
      <c r="L15" s="12"/>
    </row>
    <row r="16" spans="1:12" ht="12.6" customHeight="1">
      <c r="A16" s="11"/>
      <c r="B16" s="17"/>
      <c r="C16" s="5"/>
      <c r="D16" s="5"/>
      <c r="E16" s="11"/>
      <c r="F16" s="11"/>
      <c r="G16" s="6"/>
      <c r="H16" s="7"/>
      <c r="I16" s="8"/>
      <c r="K16" s="10"/>
      <c r="L16" s="12"/>
    </row>
    <row r="17" spans="1:12" ht="12.6" customHeight="1">
      <c r="A17" s="24">
        <v>2</v>
      </c>
      <c r="B17" s="25" t="s">
        <v>24</v>
      </c>
      <c r="C17" s="25"/>
      <c r="D17" s="25"/>
      <c r="E17" s="11"/>
      <c r="F17" s="11"/>
      <c r="G17" s="6"/>
      <c r="H17" s="9">
        <f>SUM(H18:H21)</f>
        <v>6400000</v>
      </c>
      <c r="I17" s="8"/>
      <c r="K17" s="10"/>
      <c r="L17" s="12"/>
    </row>
    <row r="18" spans="1:12" ht="12.6" customHeight="1">
      <c r="A18" s="24"/>
      <c r="B18" s="17">
        <v>1</v>
      </c>
      <c r="C18" s="5" t="s">
        <v>31</v>
      </c>
      <c r="D18" s="25"/>
      <c r="E18" s="11">
        <f>3*13</f>
        <v>39</v>
      </c>
      <c r="F18" s="11" t="s">
        <v>28</v>
      </c>
      <c r="G18" s="6">
        <v>100000</v>
      </c>
      <c r="H18" s="7">
        <f>E18*G18</f>
        <v>3900000</v>
      </c>
      <c r="I18" s="8"/>
      <c r="K18" s="10"/>
      <c r="L18" s="12"/>
    </row>
    <row r="19" spans="1:12" ht="12.6" customHeight="1">
      <c r="A19" s="11"/>
      <c r="B19" s="17">
        <v>2</v>
      </c>
      <c r="C19" s="5" t="s">
        <v>25</v>
      </c>
      <c r="D19" s="5"/>
      <c r="E19" s="11">
        <v>5</v>
      </c>
      <c r="F19" s="11" t="s">
        <v>28</v>
      </c>
      <c r="G19" s="6">
        <v>100000</v>
      </c>
      <c r="H19" s="7">
        <f>E19*G19</f>
        <v>500000</v>
      </c>
      <c r="I19" s="8"/>
      <c r="K19" s="10"/>
      <c r="L19" s="12"/>
    </row>
    <row r="20" spans="1:12" ht="12.6" customHeight="1">
      <c r="A20" s="11"/>
      <c r="B20" s="17">
        <v>3</v>
      </c>
      <c r="C20" s="5" t="s">
        <v>26</v>
      </c>
      <c r="D20" s="5"/>
      <c r="E20" s="11">
        <v>10</v>
      </c>
      <c r="F20" s="11" t="s">
        <v>28</v>
      </c>
      <c r="G20" s="6">
        <v>100000</v>
      </c>
      <c r="H20" s="7">
        <f>E20*G20</f>
        <v>1000000</v>
      </c>
      <c r="I20" s="8"/>
      <c r="K20" s="10"/>
      <c r="L20" s="12"/>
    </row>
    <row r="21" spans="1:12" ht="12.6" customHeight="1">
      <c r="A21" s="11"/>
      <c r="B21" s="17">
        <v>4</v>
      </c>
      <c r="C21" s="5" t="s">
        <v>27</v>
      </c>
      <c r="D21" s="5"/>
      <c r="E21" s="11">
        <v>10</v>
      </c>
      <c r="F21" s="11" t="s">
        <v>28</v>
      </c>
      <c r="G21" s="6">
        <v>100000</v>
      </c>
      <c r="H21" s="7">
        <f>E21*G21</f>
        <v>1000000</v>
      </c>
      <c r="I21" s="8"/>
      <c r="K21" s="10"/>
      <c r="L21" s="12"/>
    </row>
    <row r="22" spans="1:12" ht="12.6" customHeight="1">
      <c r="A22" s="11"/>
      <c r="B22" s="17"/>
      <c r="C22" s="5"/>
      <c r="D22" s="5"/>
      <c r="E22" s="11"/>
      <c r="F22" s="11"/>
      <c r="G22" s="6"/>
      <c r="H22" s="7"/>
      <c r="I22" s="8"/>
      <c r="K22" s="10"/>
      <c r="L22" s="12"/>
    </row>
    <row r="23" spans="1:12" ht="12.6" customHeight="1">
      <c r="A23" s="24">
        <v>3</v>
      </c>
      <c r="B23" s="28" t="s">
        <v>20</v>
      </c>
      <c r="C23" s="29"/>
      <c r="D23" s="25"/>
      <c r="E23" s="11"/>
      <c r="F23" s="11"/>
      <c r="G23" s="6"/>
      <c r="H23" s="9">
        <f>SUM(H24:H27)</f>
        <v>5400000</v>
      </c>
      <c r="I23" s="8"/>
    </row>
    <row r="24" spans="1:12" ht="12.6" customHeight="1">
      <c r="A24" s="11"/>
      <c r="B24" s="13">
        <v>1</v>
      </c>
      <c r="C24" s="14" t="s">
        <v>32</v>
      </c>
      <c r="D24" s="5"/>
      <c r="E24" s="11">
        <v>60</v>
      </c>
      <c r="F24" s="11" t="s">
        <v>11</v>
      </c>
      <c r="G24" s="6">
        <v>30000</v>
      </c>
      <c r="H24" s="7">
        <f>E24*G24</f>
        <v>1800000</v>
      </c>
      <c r="I24" s="8"/>
      <c r="J24" s="10"/>
      <c r="K24" s="2">
        <v>106500</v>
      </c>
    </row>
    <row r="25" spans="1:12" ht="12.6" customHeight="1">
      <c r="A25" s="11"/>
      <c r="B25" s="13">
        <v>2</v>
      </c>
      <c r="C25" s="14" t="s">
        <v>33</v>
      </c>
      <c r="D25" s="5"/>
      <c r="E25" s="11">
        <v>60</v>
      </c>
      <c r="F25" s="11" t="s">
        <v>11</v>
      </c>
      <c r="G25" s="6">
        <v>15000</v>
      </c>
      <c r="H25" s="7">
        <f>E25*G25</f>
        <v>900000</v>
      </c>
      <c r="I25" s="8"/>
      <c r="K25" s="2">
        <v>74000</v>
      </c>
    </row>
    <row r="26" spans="1:12" ht="12.6" customHeight="1">
      <c r="A26" s="11"/>
      <c r="B26" s="13">
        <v>3</v>
      </c>
      <c r="C26" s="14" t="s">
        <v>29</v>
      </c>
      <c r="D26" s="5"/>
      <c r="E26" s="11">
        <v>60</v>
      </c>
      <c r="F26" s="11" t="s">
        <v>28</v>
      </c>
      <c r="G26" s="6">
        <v>30000</v>
      </c>
      <c r="H26" s="6">
        <f>E26*G26</f>
        <v>1800000</v>
      </c>
      <c r="I26" s="8"/>
      <c r="K26" s="2">
        <v>27000</v>
      </c>
    </row>
    <row r="27" spans="1:12" ht="12.6" customHeight="1">
      <c r="A27" s="11"/>
      <c r="B27" s="13">
        <v>4</v>
      </c>
      <c r="C27" s="14" t="s">
        <v>30</v>
      </c>
      <c r="D27" s="5"/>
      <c r="E27" s="11">
        <v>60</v>
      </c>
      <c r="F27" s="11" t="s">
        <v>28</v>
      </c>
      <c r="G27" s="6">
        <v>15000</v>
      </c>
      <c r="H27" s="6">
        <f>E27*G27</f>
        <v>900000</v>
      </c>
      <c r="I27" s="8"/>
      <c r="K27" s="2">
        <v>46000</v>
      </c>
    </row>
    <row r="28" spans="1:12" ht="12.6" customHeight="1">
      <c r="A28" s="11"/>
      <c r="B28" s="15"/>
      <c r="C28" s="14"/>
      <c r="D28" s="5"/>
      <c r="E28" s="11"/>
      <c r="F28" s="11"/>
      <c r="G28" s="6"/>
      <c r="H28" s="7"/>
      <c r="I28" s="8"/>
    </row>
    <row r="29" spans="1:12" ht="12.6" customHeight="1">
      <c r="A29" s="24">
        <v>4</v>
      </c>
      <c r="B29" s="25" t="s">
        <v>36</v>
      </c>
      <c r="C29" s="25"/>
      <c r="D29" s="25"/>
      <c r="E29" s="11"/>
      <c r="F29" s="11"/>
      <c r="G29" s="6"/>
      <c r="H29" s="9">
        <f>SUM(H30:H31)</f>
        <v>4530000</v>
      </c>
      <c r="I29" s="8"/>
      <c r="J29" s="10"/>
      <c r="K29" s="10">
        <f>SUM(H30:H31)</f>
        <v>4530000</v>
      </c>
    </row>
    <row r="30" spans="1:12" ht="12.6" customHeight="1">
      <c r="A30" s="11"/>
      <c r="B30" s="13">
        <v>1</v>
      </c>
      <c r="C30" s="14" t="s">
        <v>37</v>
      </c>
      <c r="D30" s="5"/>
      <c r="E30" s="11">
        <v>1</v>
      </c>
      <c r="F30" s="11" t="s">
        <v>10</v>
      </c>
      <c r="G30" s="7">
        <v>3135000</v>
      </c>
      <c r="H30" s="7">
        <v>3135000</v>
      </c>
      <c r="I30" s="8"/>
      <c r="K30" s="10"/>
    </row>
    <row r="31" spans="1:12" ht="12.6" customHeight="1">
      <c r="A31" s="11"/>
      <c r="B31" s="13">
        <v>2</v>
      </c>
      <c r="C31" s="27" t="s">
        <v>38</v>
      </c>
      <c r="D31" s="5"/>
      <c r="E31" s="11">
        <v>1</v>
      </c>
      <c r="F31" s="11" t="s">
        <v>10</v>
      </c>
      <c r="G31" s="7">
        <v>1395000</v>
      </c>
      <c r="H31" s="7">
        <v>1395000</v>
      </c>
      <c r="I31" s="8"/>
      <c r="K31" s="16"/>
    </row>
    <row r="32" spans="1:12" ht="12.6" customHeight="1">
      <c r="A32" s="18"/>
      <c r="B32" s="19"/>
      <c r="C32" s="19"/>
      <c r="D32" s="19"/>
      <c r="E32" s="26"/>
      <c r="F32" s="26"/>
      <c r="G32" s="20"/>
      <c r="H32" s="21"/>
      <c r="I32" s="22"/>
    </row>
    <row r="33" spans="6:8">
      <c r="H33" s="10"/>
    </row>
    <row r="34" spans="6:8">
      <c r="F34" s="2" t="s">
        <v>34</v>
      </c>
    </row>
    <row r="36" spans="6:8">
      <c r="F36" s="2" t="s">
        <v>15</v>
      </c>
    </row>
    <row r="41" spans="6:8">
      <c r="F41" s="23" t="s">
        <v>13</v>
      </c>
    </row>
    <row r="42" spans="6:8">
      <c r="F42" s="23" t="s">
        <v>14</v>
      </c>
    </row>
    <row r="43" spans="6:8" ht="15.75">
      <c r="G43" s="1"/>
    </row>
    <row r="44" spans="6:8" ht="15.75">
      <c r="G44" s="1"/>
    </row>
  </sheetData>
  <mergeCells count="11">
    <mergeCell ref="B7:D7"/>
    <mergeCell ref="E7:F7"/>
    <mergeCell ref="I7:I8"/>
    <mergeCell ref="B8:D8"/>
    <mergeCell ref="E8:F8"/>
    <mergeCell ref="A3:I3"/>
    <mergeCell ref="A1:I1"/>
    <mergeCell ref="A2:I2"/>
    <mergeCell ref="A4:I4"/>
    <mergeCell ref="A5:I5"/>
    <mergeCell ref="A7:A8"/>
  </mergeCells>
  <phoneticPr fontId="2" type="noConversion"/>
  <pageMargins left="0.75" right="0.5" top="0.75" bottom="0.5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Seminar Maintaining 2015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ICCHANK</dc:creator>
  <cp:lastModifiedBy>Aznhi</cp:lastModifiedBy>
  <cp:lastPrinted>2016-03-02T00:16:50Z</cp:lastPrinted>
  <dcterms:created xsi:type="dcterms:W3CDTF">1996-10-14T23:33:28Z</dcterms:created>
  <dcterms:modified xsi:type="dcterms:W3CDTF">2017-12-15T03:11:58Z</dcterms:modified>
</cp:coreProperties>
</file>